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120" windowHeight="7995" activeTab="3"/>
  </bookViews>
  <sheets>
    <sheet name="tabla 1 " sheetId="1" r:id="rId1"/>
    <sheet name="tabla 2 " sheetId="2" r:id="rId2"/>
    <sheet name="tabla 3" sheetId="3" r:id="rId3"/>
    <sheet name="tlaba 4" sheetId="4" r:id="rId4"/>
    <sheet name="tabla 5" sheetId="5" r:id="rId5"/>
    <sheet name="tabla 6" sheetId="6" r:id="rId6"/>
    <sheet name="TABLA 7 Y 8" sheetId="7" r:id="rId7"/>
    <sheet name=" TABLA 9 Y 10 " sheetId="8" r:id="rId8"/>
    <sheet name="TABLA 11 Y 12 " sheetId="9" r:id="rId9"/>
    <sheet name="TABLA 13 " sheetId="10" r:id="rId10"/>
    <sheet name="TABLA 14 " sheetId="11" r:id="rId11"/>
  </sheets>
  <calcPr calcId="145621"/>
</workbook>
</file>

<file path=xl/calcChain.xml><?xml version="1.0" encoding="utf-8"?>
<calcChain xmlns="http://schemas.openxmlformats.org/spreadsheetml/2006/main">
  <c r="C6" i="4" l="1"/>
  <c r="C5" i="4"/>
  <c r="C4" i="4"/>
  <c r="C3" i="4"/>
  <c r="D4" i="4"/>
  <c r="D6" i="4"/>
  <c r="D5" i="4"/>
  <c r="D2" i="4"/>
  <c r="C2" i="4"/>
  <c r="F3" i="10"/>
  <c r="F4" i="10"/>
  <c r="F5" i="10"/>
  <c r="F2" i="10"/>
  <c r="D3" i="9"/>
  <c r="D4" i="9"/>
  <c r="D5" i="9"/>
  <c r="D2" i="9"/>
  <c r="C3" i="8"/>
  <c r="C4" i="8"/>
  <c r="C5" i="8"/>
  <c r="C6" i="8"/>
  <c r="C2" i="8"/>
  <c r="B6" i="7"/>
  <c r="B5" i="7"/>
  <c r="B4" i="7"/>
  <c r="B3" i="7"/>
  <c r="B2" i="7"/>
  <c r="D3" i="4" l="1"/>
  <c r="D6" i="6"/>
  <c r="D5" i="6"/>
  <c r="D4" i="6"/>
  <c r="D3" i="6"/>
  <c r="D2" i="6"/>
  <c r="C6" i="6"/>
  <c r="C5" i="6"/>
  <c r="C4" i="6"/>
  <c r="C3" i="6"/>
  <c r="C2" i="6"/>
  <c r="B6" i="6"/>
  <c r="B5" i="6"/>
  <c r="B4" i="6"/>
  <c r="B3" i="6"/>
  <c r="B2" i="6"/>
  <c r="D8" i="5"/>
  <c r="D7" i="5"/>
  <c r="D7" i="3" l="1"/>
  <c r="D5" i="2"/>
  <c r="D4" i="2"/>
  <c r="D3" i="2"/>
  <c r="D2" i="2"/>
  <c r="C5" i="1"/>
  <c r="C4" i="1"/>
  <c r="C3" i="1"/>
  <c r="C2" i="1"/>
</calcChain>
</file>

<file path=xl/sharedStrings.xml><?xml version="1.0" encoding="utf-8"?>
<sst xmlns="http://schemas.openxmlformats.org/spreadsheetml/2006/main" count="62" uniqueCount="43">
  <si>
    <t>cantidad 1</t>
  </si>
  <si>
    <t>cantidad 2</t>
  </si>
  <si>
    <t xml:space="preserve">resultado </t>
  </si>
  <si>
    <t>nombre</t>
  </si>
  <si>
    <t xml:space="preserve">roman </t>
  </si>
  <si>
    <t xml:space="preserve">mirna </t>
  </si>
  <si>
    <t>javir</t>
  </si>
  <si>
    <t xml:space="preserve">lorena </t>
  </si>
  <si>
    <t xml:space="preserve">dias trabajados </t>
  </si>
  <si>
    <t xml:space="preserve">pago por dia </t>
  </si>
  <si>
    <t xml:space="preserve">sueldo </t>
  </si>
  <si>
    <t xml:space="preserve">total </t>
  </si>
  <si>
    <t>Pantalones</t>
  </si>
  <si>
    <t>Costo</t>
  </si>
  <si>
    <t>Levis</t>
  </si>
  <si>
    <t>Furor</t>
  </si>
  <si>
    <t>Tommy</t>
  </si>
  <si>
    <t xml:space="preserve">Total </t>
  </si>
  <si>
    <t xml:space="preserve">cantidad </t>
  </si>
  <si>
    <t xml:space="preserve">sacar un porciento </t>
  </si>
  <si>
    <t>sumar porciento</t>
  </si>
  <si>
    <t xml:space="preserve">restar un porciento </t>
  </si>
  <si>
    <t xml:space="preserve">nombre </t>
  </si>
  <si>
    <t>GABY</t>
  </si>
  <si>
    <t xml:space="preserve">ALEJANDRA </t>
  </si>
  <si>
    <t xml:space="preserve">MARIA </t>
  </si>
  <si>
    <t>ROSA</t>
  </si>
  <si>
    <t xml:space="preserve">LORENA </t>
  </si>
  <si>
    <t xml:space="preserve">RESULTADO </t>
  </si>
  <si>
    <t xml:space="preserve">NOMBRE </t>
  </si>
  <si>
    <t>EDAD</t>
  </si>
  <si>
    <t>RESULTADO</t>
  </si>
  <si>
    <t>ALEJANDRA</t>
  </si>
  <si>
    <t>MARIA</t>
  </si>
  <si>
    <t>LORENA</t>
  </si>
  <si>
    <t xml:space="preserve">DIAS TRABAJADOS </t>
  </si>
  <si>
    <t xml:space="preserve">PAGO POR DIA </t>
  </si>
  <si>
    <t xml:space="preserve">RAMON </t>
  </si>
  <si>
    <t>JAVIER</t>
  </si>
  <si>
    <t xml:space="preserve">ECONOMIA </t>
  </si>
  <si>
    <t xml:space="preserve">MATEMATICAS IX </t>
  </si>
  <si>
    <t>FINANZAS</t>
  </si>
  <si>
    <t>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</si>
</sst>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14 '!$B$1</c:f>
              <c:strCache>
                <c:ptCount val="1"/>
                <c:pt idx="0">
                  <c:v>EDAD</c:v>
                </c:pt>
              </c:strCache>
            </c:strRef>
          </c:tx>
          <c:invertIfNegative val="0"/>
          <c:cat>
            <c:strRef>
              <c:f>'TABLA 14 '!$A$2:$A$4</c:f>
              <c:strCache>
                <c:ptCount val="3"/>
                <c:pt idx="0">
                  <c:v>GABY</c:v>
                </c:pt>
                <c:pt idx="1">
                  <c:v>ALEJANDRA</c:v>
                </c:pt>
                <c:pt idx="2">
                  <c:v>MARIA</c:v>
                </c:pt>
              </c:strCache>
            </c:strRef>
          </c:cat>
          <c:val>
            <c:numRef>
              <c:f>'TABLA 14 '!$B$2:$B$4</c:f>
              <c:numCache>
                <c:formatCode>General</c:formatCode>
                <c:ptCount val="3"/>
                <c:pt idx="0">
                  <c:v>12</c:v>
                </c:pt>
                <c:pt idx="1">
                  <c:v>34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3584"/>
        <c:axId val="29445120"/>
      </c:barChart>
      <c:catAx>
        <c:axId val="2944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9445120"/>
        <c:crosses val="autoZero"/>
        <c:auto val="1"/>
        <c:lblAlgn val="ctr"/>
        <c:lblOffset val="100"/>
        <c:noMultiLvlLbl val="0"/>
      </c:catAx>
      <c:valAx>
        <c:axId val="294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4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500062</xdr:colOff>
      <xdr:row>5</xdr:row>
      <xdr:rowOff>142875</xdr:rowOff>
    </xdr:from>
    <xdr:to>
      <xdr:col>6</xdr:col>
      <xdr:colOff>500062</xdr:colOff>
      <xdr:row>20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100</v>
      </c>
      <c r="B2">
        <v>50</v>
      </c>
      <c r="C2">
        <f>A2+B2</f>
        <v>150</v>
      </c>
    </row>
    <row r="3" spans="1:3" x14ac:dyDescent="0.25">
      <c r="A3">
        <v>80</v>
      </c>
      <c r="B3">
        <v>40</v>
      </c>
      <c r="C3">
        <f>A3-B3</f>
        <v>40</v>
      </c>
    </row>
    <row r="4" spans="1:3" x14ac:dyDescent="0.25">
      <c r="A4">
        <v>10</v>
      </c>
      <c r="B4">
        <v>20</v>
      </c>
      <c r="C4">
        <f>A4*B4</f>
        <v>200</v>
      </c>
    </row>
    <row r="5" spans="1:3" x14ac:dyDescent="0.25">
      <c r="A5">
        <v>30</v>
      </c>
      <c r="B5">
        <v>2</v>
      </c>
      <c r="C5">
        <f>A5/B5</f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4" workbookViewId="0">
      <selection activeCell="F5" sqref="F5"/>
    </sheetView>
  </sheetViews>
  <sheetFormatPr baseColWidth="10" defaultRowHeight="15" x14ac:dyDescent="0.25"/>
  <cols>
    <col min="1" max="1" width="9.28515625" bestFit="1" customWidth="1"/>
    <col min="3" max="3" width="16.7109375" bestFit="1" customWidth="1"/>
    <col min="4" max="4" width="10" bestFit="1" customWidth="1"/>
    <col min="5" max="6" width="11.28515625" bestFit="1" customWidth="1"/>
  </cols>
  <sheetData>
    <row r="1" spans="1:6" x14ac:dyDescent="0.25">
      <c r="A1" t="s">
        <v>29</v>
      </c>
      <c r="B1" t="s">
        <v>39</v>
      </c>
      <c r="C1" t="s">
        <v>40</v>
      </c>
      <c r="D1" t="s">
        <v>41</v>
      </c>
      <c r="E1" t="s">
        <v>42</v>
      </c>
      <c r="F1" t="s">
        <v>31</v>
      </c>
    </row>
    <row r="2" spans="1:6" x14ac:dyDescent="0.25">
      <c r="A2" t="s">
        <v>37</v>
      </c>
      <c r="B2">
        <v>8</v>
      </c>
      <c r="C2">
        <v>6</v>
      </c>
      <c r="D2">
        <v>10</v>
      </c>
      <c r="E2">
        <v>8</v>
      </c>
      <c r="F2">
        <f>IF(E2&gt;4,AVERAGE(B2:D2)+1,AVERAGE(B2:D2)-1)</f>
        <v>9</v>
      </c>
    </row>
    <row r="3" spans="1:6" x14ac:dyDescent="0.25">
      <c r="A3" t="s">
        <v>23</v>
      </c>
      <c r="B3">
        <v>9</v>
      </c>
      <c r="C3">
        <v>8</v>
      </c>
      <c r="D3">
        <v>7</v>
      </c>
      <c r="E3">
        <v>5</v>
      </c>
      <c r="F3">
        <f t="shared" ref="F3:F5" si="0">IF(E3&gt;4,AVERAGE(B3:D3)+1,AVERAGE(B3:D3)-1)</f>
        <v>9</v>
      </c>
    </row>
    <row r="4" spans="1:6" x14ac:dyDescent="0.25">
      <c r="A4" t="s">
        <v>38</v>
      </c>
      <c r="B4">
        <v>7</v>
      </c>
      <c r="C4">
        <v>7</v>
      </c>
      <c r="D4">
        <v>10</v>
      </c>
      <c r="E4">
        <v>6</v>
      </c>
      <c r="F4">
        <f t="shared" si="0"/>
        <v>9</v>
      </c>
    </row>
    <row r="5" spans="1:6" x14ac:dyDescent="0.25">
      <c r="A5" t="s">
        <v>34</v>
      </c>
      <c r="B5">
        <v>10</v>
      </c>
      <c r="C5">
        <v>6</v>
      </c>
      <c r="D5">
        <v>8</v>
      </c>
      <c r="E5">
        <v>3</v>
      </c>
      <c r="F5">
        <f t="shared" si="0"/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4" sqref="F4"/>
    </sheetView>
  </sheetViews>
  <sheetFormatPr baseColWidth="10" defaultRowHeight="15" x14ac:dyDescent="0.25"/>
  <sheetData>
    <row r="1" spans="1:2" x14ac:dyDescent="0.25">
      <c r="A1" t="s">
        <v>29</v>
      </c>
      <c r="B1" t="s">
        <v>30</v>
      </c>
    </row>
    <row r="2" spans="1:2" x14ac:dyDescent="0.25">
      <c r="A2" t="s">
        <v>23</v>
      </c>
      <c r="B2">
        <v>12</v>
      </c>
    </row>
    <row r="3" spans="1:2" x14ac:dyDescent="0.25">
      <c r="A3" t="s">
        <v>32</v>
      </c>
      <c r="B3">
        <v>34</v>
      </c>
    </row>
    <row r="4" spans="1:2" x14ac:dyDescent="0.25">
      <c r="A4" t="s">
        <v>33</v>
      </c>
      <c r="B4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6" sqref="D6"/>
    </sheetView>
  </sheetViews>
  <sheetFormatPr baseColWidth="10" defaultRowHeight="15" x14ac:dyDescent="0.25"/>
  <cols>
    <col min="2" max="2" width="13.85546875" customWidth="1"/>
    <col min="3" max="3" width="15" customWidth="1"/>
    <col min="4" max="4" width="16.140625" customWidth="1"/>
  </cols>
  <sheetData>
    <row r="1" spans="1:4" x14ac:dyDescent="0.25">
      <c r="A1" t="s">
        <v>3</v>
      </c>
      <c r="B1" t="s">
        <v>8</v>
      </c>
      <c r="C1" t="s">
        <v>9</v>
      </c>
      <c r="D1" t="s">
        <v>10</v>
      </c>
    </row>
    <row r="2" spans="1:4" x14ac:dyDescent="0.25">
      <c r="A2" t="s">
        <v>4</v>
      </c>
      <c r="B2">
        <v>10</v>
      </c>
      <c r="C2">
        <v>60</v>
      </c>
      <c r="D2">
        <f>B2*C2</f>
        <v>600</v>
      </c>
    </row>
    <row r="3" spans="1:4" x14ac:dyDescent="0.25">
      <c r="A3" t="s">
        <v>5</v>
      </c>
      <c r="B3">
        <v>12</v>
      </c>
      <c r="C3">
        <v>50</v>
      </c>
      <c r="D3">
        <f>B3*C3</f>
        <v>600</v>
      </c>
    </row>
    <row r="4" spans="1:4" x14ac:dyDescent="0.25">
      <c r="A4" t="s">
        <v>6</v>
      </c>
      <c r="B4">
        <v>14</v>
      </c>
      <c r="C4">
        <v>80</v>
      </c>
      <c r="D4">
        <f>B4*C4</f>
        <v>1120</v>
      </c>
    </row>
    <row r="5" spans="1:4" x14ac:dyDescent="0.25">
      <c r="A5" t="s">
        <v>7</v>
      </c>
      <c r="B5">
        <v>15</v>
      </c>
      <c r="C5">
        <v>120</v>
      </c>
      <c r="D5">
        <f>B5*C5</f>
        <v>1800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baseColWidth="10" defaultRowHeight="15" x14ac:dyDescent="0.25"/>
  <sheetData>
    <row r="1" spans="1:4" ht="15.75" thickBot="1" x14ac:dyDescent="0.3">
      <c r="A1" s="1">
        <v>20</v>
      </c>
      <c r="B1" s="1">
        <v>14</v>
      </c>
      <c r="C1" s="1">
        <v>134</v>
      </c>
      <c r="D1" s="1">
        <v>212</v>
      </c>
    </row>
    <row r="2" spans="1:4" ht="15.75" thickBot="1" x14ac:dyDescent="0.3">
      <c r="A2" s="1">
        <v>67</v>
      </c>
      <c r="B2" s="1">
        <v>89</v>
      </c>
      <c r="C2" s="1">
        <v>86</v>
      </c>
      <c r="D2" s="1">
        <v>96</v>
      </c>
    </row>
    <row r="3" spans="1:4" ht="15.75" thickBot="1" x14ac:dyDescent="0.3">
      <c r="A3" s="1">
        <v>9</v>
      </c>
      <c r="B3" s="2">
        <v>5</v>
      </c>
      <c r="C3" s="1">
        <v>877</v>
      </c>
      <c r="D3" s="1">
        <v>548</v>
      </c>
    </row>
    <row r="4" spans="1:4" ht="15.75" thickBot="1" x14ac:dyDescent="0.3">
      <c r="A4" s="1">
        <v>87</v>
      </c>
      <c r="B4" s="1">
        <v>8787</v>
      </c>
      <c r="C4" s="1">
        <v>990</v>
      </c>
      <c r="D4" s="1">
        <v>6565</v>
      </c>
    </row>
    <row r="5" spans="1:4" ht="15.75" thickBot="1" x14ac:dyDescent="0.3">
      <c r="A5" s="1">
        <v>1243</v>
      </c>
      <c r="B5" s="1">
        <v>5467</v>
      </c>
      <c r="C5" s="1">
        <v>86</v>
      </c>
      <c r="D5" s="1">
        <v>876</v>
      </c>
    </row>
    <row r="6" spans="1:4" ht="15.75" thickBot="1" x14ac:dyDescent="0.3">
      <c r="A6" s="1">
        <v>6577</v>
      </c>
      <c r="B6" s="1">
        <v>888</v>
      </c>
      <c r="C6" s="1">
        <v>8765</v>
      </c>
      <c r="D6" s="1">
        <v>878</v>
      </c>
    </row>
    <row r="7" spans="1:4" x14ac:dyDescent="0.25">
      <c r="C7" t="s">
        <v>11</v>
      </c>
      <c r="D7">
        <f>SUM(A1:D6)</f>
        <v>43366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E10" sqref="E10"/>
    </sheetView>
  </sheetViews>
  <sheetFormatPr baseColWidth="10" defaultRowHeight="15" x14ac:dyDescent="0.25"/>
  <cols>
    <col min="1" max="1" width="12.5703125" customWidth="1"/>
    <col min="3" max="3" width="15.7109375" bestFit="1" customWidth="1"/>
  </cols>
  <sheetData>
    <row r="1" spans="1:4" ht="15.75" thickBot="1" x14ac:dyDescent="0.3">
      <c r="A1" s="1" t="s">
        <v>12</v>
      </c>
      <c r="B1" s="1" t="s">
        <v>13</v>
      </c>
      <c r="C1" t="s">
        <v>17</v>
      </c>
    </row>
    <row r="2" spans="1:4" ht="16.5" thickBot="1" x14ac:dyDescent="0.3">
      <c r="A2" s="1" t="s">
        <v>14</v>
      </c>
      <c r="B2" s="1">
        <v>450</v>
      </c>
      <c r="C2" s="3">
        <f>SUMIF(A2:A6,"Levis",B2:B6)</f>
        <v>850</v>
      </c>
      <c r="D2">
        <f>SUM(B2:C2)</f>
        <v>1300</v>
      </c>
    </row>
    <row r="3" spans="1:4" ht="16.5" thickBot="1" x14ac:dyDescent="0.3">
      <c r="A3" s="1" t="s">
        <v>15</v>
      </c>
      <c r="B3" s="1">
        <v>400</v>
      </c>
      <c r="C3" s="3">
        <f>SUMIF(A2:A6,"Levis",B2:B6)</f>
        <v>850</v>
      </c>
      <c r="D3">
        <f>SUM(B3:C3)</f>
        <v>1250</v>
      </c>
    </row>
    <row r="4" spans="1:4" ht="16.5" thickBot="1" x14ac:dyDescent="0.3">
      <c r="A4" s="1" t="s">
        <v>16</v>
      </c>
      <c r="B4" s="1">
        <v>450</v>
      </c>
      <c r="C4" s="3">
        <f>SUMIF(A2:A6,"Levis",B2:B6)</f>
        <v>850</v>
      </c>
      <c r="D4">
        <f>SUM(B4:C4)</f>
        <v>1300</v>
      </c>
    </row>
    <row r="5" spans="1:4" ht="16.5" thickBot="1" x14ac:dyDescent="0.3">
      <c r="A5" s="1" t="s">
        <v>14</v>
      </c>
      <c r="B5" s="1">
        <v>400</v>
      </c>
      <c r="C5" s="3">
        <f>SUMIF(A2:A6,"Levis",B2:B6)</f>
        <v>850</v>
      </c>
      <c r="D5">
        <f>SUM(B5:C5)</f>
        <v>1250</v>
      </c>
    </row>
    <row r="6" spans="1:4" ht="16.5" thickBot="1" x14ac:dyDescent="0.3">
      <c r="A6" s="1" t="s">
        <v>15</v>
      </c>
      <c r="B6" s="1">
        <v>450</v>
      </c>
      <c r="C6" s="3">
        <f>SUMIF(A2:A6,"Levis",B2:B6)</f>
        <v>850</v>
      </c>
      <c r="D6">
        <f>SUM(B6:C6)</f>
        <v>1300</v>
      </c>
    </row>
    <row r="7" spans="1:4" ht="15.75" x14ac:dyDescent="0.25">
      <c r="C7" s="3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9" sqref="D9"/>
    </sheetView>
  </sheetViews>
  <sheetFormatPr baseColWidth="10" defaultRowHeight="15" x14ac:dyDescent="0.25"/>
  <sheetData>
    <row r="1" spans="1:4" x14ac:dyDescent="0.25">
      <c r="A1" s="4">
        <v>20</v>
      </c>
      <c r="B1">
        <v>14</v>
      </c>
      <c r="C1">
        <v>134</v>
      </c>
      <c r="D1">
        <v>212</v>
      </c>
    </row>
    <row r="2" spans="1:4" x14ac:dyDescent="0.25">
      <c r="A2">
        <v>67</v>
      </c>
      <c r="B2">
        <v>89</v>
      </c>
      <c r="C2">
        <v>86</v>
      </c>
      <c r="D2">
        <v>96</v>
      </c>
    </row>
    <row r="3" spans="1:4" x14ac:dyDescent="0.25">
      <c r="A3" s="4">
        <v>9</v>
      </c>
      <c r="B3">
        <v>5</v>
      </c>
      <c r="C3">
        <v>877</v>
      </c>
      <c r="D3">
        <v>548</v>
      </c>
    </row>
    <row r="4" spans="1:4" x14ac:dyDescent="0.25">
      <c r="A4" s="4">
        <v>87</v>
      </c>
      <c r="B4">
        <v>8787</v>
      </c>
      <c r="C4">
        <v>990</v>
      </c>
      <c r="D4">
        <v>6565</v>
      </c>
    </row>
    <row r="5" spans="1:4" x14ac:dyDescent="0.25">
      <c r="A5" s="4">
        <v>1243</v>
      </c>
      <c r="B5">
        <v>5467</v>
      </c>
      <c r="C5">
        <v>86</v>
      </c>
      <c r="D5">
        <v>876</v>
      </c>
    </row>
    <row r="6" spans="1:4" x14ac:dyDescent="0.25">
      <c r="A6" s="4">
        <v>6577</v>
      </c>
      <c r="B6">
        <v>888</v>
      </c>
      <c r="C6">
        <v>8765</v>
      </c>
      <c r="D6">
        <v>787</v>
      </c>
    </row>
    <row r="7" spans="1:4" x14ac:dyDescent="0.25">
      <c r="D7">
        <f>MAX(A1:D6)</f>
        <v>8787</v>
      </c>
    </row>
    <row r="8" spans="1:4" x14ac:dyDescent="0.25">
      <c r="D8">
        <f>MIN(A1:D6)</f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7" sqref="D7"/>
    </sheetView>
  </sheetViews>
  <sheetFormatPr baseColWidth="10" defaultRowHeight="15" x14ac:dyDescent="0.25"/>
  <cols>
    <col min="2" max="2" width="18.5703125" customWidth="1"/>
    <col min="3" max="3" width="19.140625" customWidth="1"/>
    <col min="4" max="4" width="19.42578125" customWidth="1"/>
  </cols>
  <sheetData>
    <row r="1" spans="1:4" x14ac:dyDescent="0.25">
      <c r="A1" t="s">
        <v>18</v>
      </c>
      <c r="B1" t="s">
        <v>19</v>
      </c>
      <c r="C1" t="s">
        <v>20</v>
      </c>
      <c r="D1" t="s">
        <v>21</v>
      </c>
    </row>
    <row r="2" spans="1:4" x14ac:dyDescent="0.25">
      <c r="A2">
        <v>120</v>
      </c>
      <c r="B2">
        <f>A2*0.1</f>
        <v>12</v>
      </c>
      <c r="C2">
        <f>A2*1.1</f>
        <v>132</v>
      </c>
      <c r="D2">
        <f>A2*0.9</f>
        <v>108</v>
      </c>
    </row>
    <row r="3" spans="1:4" x14ac:dyDescent="0.25">
      <c r="A3">
        <v>6786</v>
      </c>
      <c r="B3">
        <f>A3*0.05</f>
        <v>339.3</v>
      </c>
      <c r="C3">
        <f>A3*1.05</f>
        <v>7125.3</v>
      </c>
      <c r="D3">
        <f>A3*0.95</f>
        <v>6446.7</v>
      </c>
    </row>
    <row r="4" spans="1:4" x14ac:dyDescent="0.25">
      <c r="A4">
        <v>5445</v>
      </c>
      <c r="B4">
        <f>A4*0.4</f>
        <v>2178</v>
      </c>
      <c r="C4">
        <f>A2*1.4</f>
        <v>168</v>
      </c>
      <c r="D4">
        <f>A4*0.6</f>
        <v>3267</v>
      </c>
    </row>
    <row r="5" spans="1:4" x14ac:dyDescent="0.25">
      <c r="A5">
        <v>455</v>
      </c>
      <c r="B5">
        <f>A5*0.1</f>
        <v>45.5</v>
      </c>
      <c r="C5">
        <f>A5*1.1</f>
        <v>500.50000000000006</v>
      </c>
      <c r="D5">
        <f>A5*0.9</f>
        <v>409.5</v>
      </c>
    </row>
    <row r="6" spans="1:4" x14ac:dyDescent="0.25">
      <c r="A6">
        <v>88</v>
      </c>
      <c r="B6">
        <f>A6*0.05</f>
        <v>4.4000000000000004</v>
      </c>
      <c r="C6">
        <f>A6*1.05</f>
        <v>92.4</v>
      </c>
      <c r="D6">
        <f>A6*0.95</f>
        <v>83.6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baseColWidth="10" defaultRowHeight="15" x14ac:dyDescent="0.25"/>
  <cols>
    <col min="2" max="2" width="34.5703125" customWidth="1"/>
  </cols>
  <sheetData>
    <row r="1" spans="1:2" x14ac:dyDescent="0.25">
      <c r="A1" t="s">
        <v>22</v>
      </c>
      <c r="B1" t="s">
        <v>28</v>
      </c>
    </row>
    <row r="2" spans="1:2" x14ac:dyDescent="0.25">
      <c r="A2" t="s">
        <v>23</v>
      </c>
      <c r="B2" t="str">
        <f>IF(A2="GABY","APRUEBA","REPRUEBA")</f>
        <v>APRUEBA</v>
      </c>
    </row>
    <row r="3" spans="1:2" x14ac:dyDescent="0.25">
      <c r="A3" t="s">
        <v>24</v>
      </c>
      <c r="B3" t="str">
        <f>IF(A3="ALEJANDRA","APRUEBA","REPRUEBA")</f>
        <v>REPRUEBA</v>
      </c>
    </row>
    <row r="4" spans="1:2" x14ac:dyDescent="0.25">
      <c r="A4" t="s">
        <v>25</v>
      </c>
      <c r="B4" t="str">
        <f>IF(A4="MARIA","APRUEBA","REPRUEBA")</f>
        <v>REPRUEBA</v>
      </c>
    </row>
    <row r="5" spans="1:2" x14ac:dyDescent="0.25">
      <c r="A5" t="s">
        <v>26</v>
      </c>
      <c r="B5" t="str">
        <f>IF(A5="ROSA","APRUEBA","REPRUEBA")</f>
        <v>APRUEBA</v>
      </c>
    </row>
    <row r="6" spans="1:2" x14ac:dyDescent="0.25">
      <c r="A6" t="s">
        <v>27</v>
      </c>
      <c r="B6" t="str">
        <f>IF(A6="LORENA","APRUEBA","REPRUEBA")</f>
        <v>REPRUEBA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 t="s">
        <v>29</v>
      </c>
      <c r="B1" t="s">
        <v>30</v>
      </c>
      <c r="C1" t="s">
        <v>31</v>
      </c>
    </row>
    <row r="2" spans="1:3" x14ac:dyDescent="0.25">
      <c r="A2" t="s">
        <v>23</v>
      </c>
      <c r="B2">
        <v>15</v>
      </c>
      <c r="C2" t="str">
        <f>IF(B2&gt;17,"MAYOR","MENOR")</f>
        <v>MENOR</v>
      </c>
    </row>
    <row r="3" spans="1:3" x14ac:dyDescent="0.25">
      <c r="A3" t="s">
        <v>32</v>
      </c>
      <c r="B3">
        <v>22</v>
      </c>
      <c r="C3" t="str">
        <f t="shared" ref="C3:C6" si="0">IF(B3&gt;17,"MAYOR","MENOR")</f>
        <v>MAYOR</v>
      </c>
    </row>
    <row r="4" spans="1:3" x14ac:dyDescent="0.25">
      <c r="A4" t="s">
        <v>33</v>
      </c>
      <c r="B4">
        <v>17</v>
      </c>
      <c r="C4" t="str">
        <f t="shared" si="0"/>
        <v>MENOR</v>
      </c>
    </row>
    <row r="5" spans="1:3" x14ac:dyDescent="0.25">
      <c r="A5" t="s">
        <v>26</v>
      </c>
      <c r="B5">
        <v>18</v>
      </c>
      <c r="C5" t="str">
        <f t="shared" si="0"/>
        <v>MAYOR</v>
      </c>
    </row>
    <row r="6" spans="1:3" x14ac:dyDescent="0.25">
      <c r="A6" t="s">
        <v>34</v>
      </c>
      <c r="B6">
        <v>33</v>
      </c>
      <c r="C6" t="str">
        <f t="shared" si="0"/>
        <v>MAYOR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5" sqref="D5"/>
    </sheetView>
  </sheetViews>
  <sheetFormatPr baseColWidth="10" defaultRowHeight="15" x14ac:dyDescent="0.25"/>
  <cols>
    <col min="1" max="1" width="9.28515625" bestFit="1" customWidth="1"/>
    <col min="2" max="2" width="17.7109375" bestFit="1" customWidth="1"/>
    <col min="3" max="3" width="14.28515625" bestFit="1" customWidth="1"/>
    <col min="4" max="4" width="11.7109375" bestFit="1" customWidth="1"/>
  </cols>
  <sheetData>
    <row r="1" spans="1:4" x14ac:dyDescent="0.25">
      <c r="A1" t="s">
        <v>29</v>
      </c>
      <c r="B1" t="s">
        <v>35</v>
      </c>
      <c r="C1" t="s">
        <v>36</v>
      </c>
      <c r="D1" t="s">
        <v>28</v>
      </c>
    </row>
    <row r="2" spans="1:4" x14ac:dyDescent="0.25">
      <c r="A2" t="s">
        <v>37</v>
      </c>
      <c r="B2">
        <v>12</v>
      </c>
      <c r="C2">
        <v>123</v>
      </c>
      <c r="D2">
        <f>IF(B2=15,B2*C2+100,B2*C2-100)</f>
        <v>1376</v>
      </c>
    </row>
    <row r="3" spans="1:4" x14ac:dyDescent="0.25">
      <c r="A3" t="s">
        <v>23</v>
      </c>
      <c r="B3">
        <v>9</v>
      </c>
      <c r="C3">
        <v>322</v>
      </c>
      <c r="D3">
        <f t="shared" ref="D3:D5" si="0">IF(B3=15,B3*C3+100,B3*C3-100)</f>
        <v>2798</v>
      </c>
    </row>
    <row r="4" spans="1:4" x14ac:dyDescent="0.25">
      <c r="A4" t="s">
        <v>38</v>
      </c>
      <c r="B4">
        <v>15</v>
      </c>
      <c r="C4">
        <v>212</v>
      </c>
      <c r="D4">
        <f t="shared" si="0"/>
        <v>3280</v>
      </c>
    </row>
    <row r="5" spans="1:4" x14ac:dyDescent="0.25">
      <c r="A5" t="s">
        <v>34</v>
      </c>
      <c r="B5">
        <v>13</v>
      </c>
      <c r="C5">
        <v>122</v>
      </c>
      <c r="D5">
        <f t="shared" si="0"/>
        <v>1486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 1 </vt:lpstr>
      <vt:lpstr>tabla 2 </vt:lpstr>
      <vt:lpstr>tabla 3</vt:lpstr>
      <vt:lpstr>tlaba 4</vt:lpstr>
      <vt:lpstr>tabla 5</vt:lpstr>
      <vt:lpstr>tabla 6</vt:lpstr>
      <vt:lpstr>TABLA 7 Y 8</vt:lpstr>
      <vt:lpstr> TABLA 9 Y 10 </vt:lpstr>
      <vt:lpstr>TABLA 11 Y 12 </vt:lpstr>
      <vt:lpstr>TABLA 13 </vt:lpstr>
      <vt:lpstr>TABLA 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 ColBach</dc:creator>
  <cp:lastModifiedBy>Visita</cp:lastModifiedBy>
  <dcterms:created xsi:type="dcterms:W3CDTF">2013-11-20T14:24:34Z</dcterms:created>
  <dcterms:modified xsi:type="dcterms:W3CDTF">2013-12-04T02:09:46Z</dcterms:modified>
</cp:coreProperties>
</file>